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<sst xmlns="http://schemas.openxmlformats.org/spreadsheetml/2006/main" count="272" uniqueCount="167">
  <si>
    <t>昆山市鹿通路桥有限公司2025年广告物资
报价函</t>
  </si>
  <si>
    <t>序号</t>
  </si>
  <si>
    <t>项目名称</t>
  </si>
  <si>
    <t>材质、规格</t>
  </si>
  <si>
    <t>计量单位</t>
  </si>
  <si>
    <t>数量</t>
  </si>
  <si>
    <t>未税单价</t>
  </si>
  <si>
    <t>未税总价</t>
  </si>
  <si>
    <t>备注</t>
  </si>
  <si>
    <t>工程台账设计制作打印胶装</t>
  </si>
  <si>
    <t>牛皮纸封皮彩印/内页定制展开A3 P200</t>
  </si>
  <si>
    <t>本</t>
  </si>
  <si>
    <t>含设计</t>
  </si>
  <si>
    <t>加厚内页定制便签本</t>
  </si>
  <si>
    <t>A4定制P100</t>
  </si>
  <si>
    <t>党建台账设计制作打印、胶装</t>
  </si>
  <si>
    <t>300G铜版纸打印/内页定制展开A3 p100</t>
  </si>
  <si>
    <t>份</t>
  </si>
  <si>
    <t>含设计、安装</t>
  </si>
  <si>
    <t>定制文件</t>
  </si>
  <si>
    <t>P200左右彩印、定制封面装订</t>
  </si>
  <si>
    <t>加厚特种纸高清彩印DM宣传折页（含版面设计）</t>
  </si>
  <si>
    <t>300G铜版纸打印定制画面展开A3</t>
  </si>
  <si>
    <t>荣誉证书</t>
  </si>
  <si>
    <t>加厚绒面外壳 内页200克铜版纸/展开A3</t>
  </si>
  <si>
    <t>含内页设计</t>
  </si>
  <si>
    <t>制度展板、会议室展板、上墙制度牌</t>
  </si>
  <si>
    <t>铝合金框/展板安装0.6m*0.9m</t>
  </si>
  <si>
    <t>块</t>
  </si>
  <si>
    <t>加厚镀锌板户外彩印</t>
  </si>
  <si>
    <t>按现场需要尺寸</t>
  </si>
  <si>
    <t>平方</t>
  </si>
  <si>
    <t>宣传手册</t>
  </si>
  <si>
    <t>封面300克铜版纸覆哑膜，内页157克，无线胶装/A4</t>
  </si>
  <si>
    <t>高档加厚非常规尺寸定制手提袋（定制绳）</t>
  </si>
  <si>
    <t>300克铜版纸覆亚膜/28.5*42*12.5cm</t>
  </si>
  <si>
    <t>个</t>
  </si>
  <si>
    <t>春亚纺定制双面彩绘旗帜（旗杆旗）</t>
  </si>
  <si>
    <t>定制双面彩印司旗128cm*192cm</t>
  </si>
  <si>
    <t>面</t>
  </si>
  <si>
    <t>纳米防水防晒双面喷绘国旗（旗杆旗）</t>
  </si>
  <si>
    <t>128cm*192cm</t>
  </si>
  <si>
    <t>高清户外防水防晒写真横幅布（含安装）</t>
  </si>
  <si>
    <t xml:space="preserve">1000cm*80cm </t>
  </si>
  <si>
    <t>条</t>
  </si>
  <si>
    <t>含安装</t>
  </si>
  <si>
    <t>会议室高清彩印写真布</t>
  </si>
  <si>
    <t xml:space="preserve">750cm*80cm </t>
  </si>
  <si>
    <t>高档特种纸（加厚）牛皮纸袋</t>
  </si>
  <si>
    <t>300g加厚牛皮纸定制款/30*10*40cm</t>
  </si>
  <si>
    <t>特种牛皮纸定制信封（小）</t>
  </si>
  <si>
    <t>150g加厚定制款/22cm*11cm</t>
  </si>
  <si>
    <t>特种牛皮纸定制信封（大）</t>
  </si>
  <si>
    <t>150g加厚定制款/23cm*16.2cm</t>
  </si>
  <si>
    <t>高档超厚环保双淋膜工艺纸杯</t>
  </si>
  <si>
    <t>加厚加硬定制款</t>
  </si>
  <si>
    <t>定制条纹格笔记本</t>
  </si>
  <si>
    <t>封面、内页彩印定制、压线工艺/17.5cm*24.5cm</t>
  </si>
  <si>
    <t>铝合金易拉宝（含画面设计）</t>
  </si>
  <si>
    <t>80cm*200cm</t>
  </si>
  <si>
    <t>套</t>
  </si>
  <si>
    <t>胸卡定制</t>
  </si>
  <si>
    <t>PVC激光彩印/5.4*8.5cm</t>
  </si>
  <si>
    <t>警示标语牌</t>
  </si>
  <si>
    <t>亚克力无边双面彩印工艺/60cm*90cm、100cm*200cm等</t>
  </si>
  <si>
    <t>高档雨伞定制</t>
  </si>
  <si>
    <t>彩印logo印刷32骨加强款</t>
  </si>
  <si>
    <t>把</t>
  </si>
  <si>
    <t>户外海报设计</t>
  </si>
  <si>
    <t>防水防晒户外车贴/30cm*60cm等</t>
  </si>
  <si>
    <t>高密度板UV户外彩印</t>
  </si>
  <si>
    <t>1公分户外设计安装</t>
  </si>
  <si>
    <t>公益宣传广告设计安装</t>
  </si>
  <si>
    <t>贴纸/60cm*80cm/100cm*120cm等</t>
  </si>
  <si>
    <t>展板/60cm*80cm/100cm*120cm等</t>
  </si>
  <si>
    <t>铝合金防水防晒纳米灯杆旗子</t>
  </si>
  <si>
    <t>工型电杆红旗V型灯杆/6号旗帜</t>
  </si>
  <si>
    <t>铝合金防水防晒纳米挂壁旗子</t>
  </si>
  <si>
    <t>铝合金底座+2米旗杆+3号国旗</t>
  </si>
  <si>
    <t>绒布户外定制灯杆灯笼</t>
  </si>
  <si>
    <t>不锈钢方管基础/直径30cm*35cm</t>
  </si>
  <si>
    <t>绒布户外定制灯杆中国结</t>
  </si>
  <si>
    <t>不锈钢方管基础/手工编制防水防晒中国结</t>
  </si>
  <si>
    <t>绒布户外定制大门灯笼</t>
  </si>
  <si>
    <t>80#、100#</t>
  </si>
  <si>
    <t>户外写真黑胶</t>
  </si>
  <si>
    <t>含设计含安装</t>
  </si>
  <si>
    <t>彩色铜牌</t>
  </si>
  <si>
    <t>60cm*80cm</t>
  </si>
  <si>
    <t>高档水晶亚克力无边彩色uv打印宣传展板</t>
  </si>
  <si>
    <t>1cm进口亚克力彩印</t>
  </si>
  <si>
    <t>亚克力异型定制展示牌（含设计）</t>
  </si>
  <si>
    <t>2CM亚克力异型雕刻（按设计图）高清uv双面打印/20cm*15cm</t>
  </si>
  <si>
    <t>高档台历全页面定制（含设计）</t>
  </si>
  <si>
    <t>高档底座全页定制款21cm*14cm等</t>
  </si>
  <si>
    <t>304#不锈钢宣传展架（含展板内容、安装）</t>
  </si>
  <si>
    <t>注水加厚材质60cm*90cm</t>
  </si>
  <si>
    <t>高档亚克力三角台牌（含内容）</t>
  </si>
  <si>
    <t>5mm加厚亚克力定制彩印logo、标语15cm*20cm</t>
  </si>
  <si>
    <t>三层亚克力立体字门牌号</t>
  </si>
  <si>
    <t>圆角边10cm*10cm</t>
  </si>
  <si>
    <t>三层亚克力立体字科室牌</t>
  </si>
  <si>
    <t>15cm*28cm</t>
  </si>
  <si>
    <t>高档加厚加重铝合金磨砂边立屏设计、制作、安装（含展板内容）</t>
  </si>
  <si>
    <t>铝合金门框展架定制款（含画面设计）</t>
  </si>
  <si>
    <t>80cm*180cm</t>
  </si>
  <si>
    <t>广告墙面修补</t>
  </si>
  <si>
    <t>部分墙面广告脱落修补</t>
  </si>
  <si>
    <t>项</t>
  </si>
  <si>
    <t>含辅材</t>
  </si>
  <si>
    <t>走廊文化长廊氛围渲染</t>
  </si>
  <si>
    <t>2公分雪弗板uv画面、亚克力标识、异型雕刻造型等/3m*15m</t>
  </si>
  <si>
    <t>重点工作铝合金边框（可替换式、含展板内容）</t>
  </si>
  <si>
    <t>定制铝合金框、展板设计410cm*120cm</t>
  </si>
  <si>
    <t>企业文化标语类</t>
  </si>
  <si>
    <t>室内金属标识/40cm*20个</t>
  </si>
  <si>
    <t>20</t>
  </si>
  <si>
    <t>高清LED大屏搭建</t>
  </si>
  <si>
    <t>根据现场需求/含视频处理器/背架租赁</t>
  </si>
  <si>
    <t>30</t>
  </si>
  <si>
    <t>含方案设计、安装、运输搬运</t>
  </si>
  <si>
    <t>舞台搭建</t>
  </si>
  <si>
    <t>根据现场需求/红地毯布置租赁</t>
  </si>
  <si>
    <t>桁架搭建</t>
  </si>
  <si>
    <t>户外高清画面租赁</t>
  </si>
  <si>
    <t>音响设备租赁</t>
  </si>
  <si>
    <t>音响、调音台等</t>
  </si>
  <si>
    <t>1</t>
  </si>
  <si>
    <t>含人员跟踪现场调试</t>
  </si>
  <si>
    <t>会议话筒话筒</t>
  </si>
  <si>
    <t>无线鹅租赁/颈线路布引</t>
  </si>
  <si>
    <t>只</t>
  </si>
  <si>
    <t>25</t>
  </si>
  <si>
    <t>外围氛围烘托金属道旗</t>
  </si>
  <si>
    <t>7M/5M超重户外道旗租赁</t>
  </si>
  <si>
    <t>户外宣传彩旗</t>
  </si>
  <si>
    <t>金属旗杆</t>
  </si>
  <si>
    <t>40</t>
  </si>
  <si>
    <t>户外金属字之制作安装</t>
  </si>
  <si>
    <t>不锈钢拉丝字、铜字等金属字</t>
  </si>
  <si>
    <t>米</t>
  </si>
  <si>
    <t>户外led电子显示屏广告</t>
  </si>
  <si>
    <t>LED户外防水</t>
  </si>
  <si>
    <t>楼层镀锌导视牌</t>
  </si>
  <si>
    <t>金属（定制不锈钢烤漆工艺、定制尺寸）高2M左右及其它尺寸、最终按确定文件</t>
  </si>
  <si>
    <t>院内导视牌子、户外小品等</t>
  </si>
  <si>
    <t>镀锌烤漆激光工艺、5*1m及其它尺寸、最终按确定文件</t>
  </si>
  <si>
    <t>楼道文化长廊氛围渲染</t>
  </si>
  <si>
    <t>35</t>
  </si>
  <si>
    <t>亚克力UV高清彩印</t>
  </si>
  <si>
    <t>5mm亚克力按现场需要尺寸</t>
  </si>
  <si>
    <t>户外铝板警示牌</t>
  </si>
  <si>
    <t>2mm户外彩印</t>
  </si>
  <si>
    <t>50</t>
  </si>
  <si>
    <t>金属材质落地式展架含展板展板设计安装</t>
  </si>
  <si>
    <t>120cm*240cm及其它</t>
  </si>
  <si>
    <t>10</t>
  </si>
  <si>
    <t>材料胶装打印</t>
  </si>
  <si>
    <t>A4定制P150左右、定制封面彩印</t>
  </si>
  <si>
    <t>不含税金额总计（元）</t>
  </si>
  <si>
    <t>增值税率</t>
  </si>
  <si>
    <t>含税金额总计（元）</t>
  </si>
  <si>
    <r>
      <rPr>
        <sz val="11"/>
        <color theme="1"/>
        <rFont val="宋体"/>
        <charset val="134"/>
        <scheme val="minor"/>
      </rPr>
      <t xml:space="preserve">注： </t>
    </r>
    <r>
      <rPr>
        <b/>
        <sz val="11"/>
        <color theme="1"/>
        <rFont val="宋体"/>
        <charset val="134"/>
        <scheme val="minor"/>
      </rPr>
      <t>1、报价函须盖上报价人公司公章。</t>
    </r>
  </si>
  <si>
    <r>
      <rPr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 xml:space="preserve"> 2、以上灰色底框部分为给定的计算公式，不得进行更改。</t>
    </r>
  </si>
  <si>
    <t xml:space="preserve">    3、增值税率自行填写，增值税率未填写视为放弃投标权利。</t>
  </si>
  <si>
    <t xml:space="preserve">    4、以上报价包含货到工地指定地点、装卸、安装、利润等一切发生费用，以双方实际签收合格产品数量为结算依据。</t>
  </si>
  <si>
    <t xml:space="preserve">    5、以上子项有未进行报价的，视为投标人的优惠、让利，中标后不予单独结算。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</si>
</sst>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177" fontId="10" fillId="2" borderId="6" xfId="0" applyNumberFormat="1" applyFont="1" applyFill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9" fontId="11" fillId="0" borderId="3" xfId="0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231775</xdr:colOff>
      <xdr:row>46</xdr:row>
      <xdr:rowOff>420369</xdr:rowOff>
    </xdr:from>
    <xdr:ext cx="87630" cy="184150"/>
    <xdr:sp>
      <xdr:nvSpPr>
        <xdr:cNvPr id="2" name="textbox25"/>
        <xdr:cNvSpPr txBox="1"/>
      </xdr:nvSpPr>
      <xdr:spPr>
        <a:xfrm>
          <a:off x="5461000" y="21158835"/>
          <a:ext cx="87630" cy="184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indent="12700" algn="l" rtl="0" eaLnBrk="0">
            <a:lnSpc>
              <a:spcPts val="1245"/>
            </a:lnSpc>
          </a:pPr>
          <a:endParaRPr lang="en-US" altLang="en-US" sz="9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"/>
  <sheetViews>
    <sheetView tabSelected="1" view="pageBreakPreview" zoomScaleNormal="115" workbookViewId="0">
      <selection activeCell="D63" sqref="D63"/>
    </sheetView>
  </sheetViews>
  <sheetFormatPr defaultColWidth="9" defaultRowHeight="10.5" outlineLevelCol="7"/>
  <cols>
    <col min="1" max="1" width="7.5" style="2" customWidth="1"/>
    <col min="2" max="2" width="22.875" style="2" customWidth="1"/>
    <col min="3" max="3" width="26.375" style="2" customWidth="1"/>
    <col min="4" max="4" width="11.875" style="2" customWidth="1"/>
    <col min="5" max="7" width="10.125" style="2" customWidth="1"/>
    <col min="8" max="8" width="17.5" style="2" customWidth="1"/>
    <col min="9" max="16384" width="9" style="2"/>
  </cols>
  <sheetData>
    <row r="1" ht="57" customHeight="1" spans="1:8">
      <c r="A1" s="5" t="s">
        <v>0</v>
      </c>
      <c r="B1" s="6"/>
      <c r="C1" s="6"/>
      <c r="D1" s="6"/>
      <c r="E1" s="7"/>
      <c r="F1" s="7"/>
      <c r="G1" s="7"/>
      <c r="H1" s="6"/>
    </row>
    <row r="2" ht="3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35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500</v>
      </c>
      <c r="F3" s="9"/>
      <c r="G3" s="9">
        <f>E3*F3</f>
        <v>0</v>
      </c>
      <c r="H3" s="9" t="s">
        <v>12</v>
      </c>
    </row>
    <row r="4" ht="35" customHeight="1" spans="1:8">
      <c r="A4" s="10">
        <v>2</v>
      </c>
      <c r="B4" s="11" t="s">
        <v>13</v>
      </c>
      <c r="C4" s="11" t="s">
        <v>14</v>
      </c>
      <c r="D4" s="11" t="s">
        <v>11</v>
      </c>
      <c r="E4" s="11">
        <v>100</v>
      </c>
      <c r="F4" s="11"/>
      <c r="G4" s="10">
        <f t="shared" ref="G4:G35" si="0">E4*F4</f>
        <v>0</v>
      </c>
      <c r="H4" s="12" t="s">
        <v>12</v>
      </c>
    </row>
    <row r="5" ht="35" customHeight="1" spans="1:8">
      <c r="A5" s="13">
        <v>3</v>
      </c>
      <c r="B5" s="9" t="s">
        <v>15</v>
      </c>
      <c r="C5" s="9" t="s">
        <v>16</v>
      </c>
      <c r="D5" s="9" t="s">
        <v>17</v>
      </c>
      <c r="E5" s="9">
        <v>100</v>
      </c>
      <c r="F5" s="9"/>
      <c r="G5" s="13">
        <f t="shared" si="0"/>
        <v>0</v>
      </c>
      <c r="H5" s="14" t="s">
        <v>18</v>
      </c>
    </row>
    <row r="6" ht="35" customHeight="1" spans="1:8">
      <c r="A6" s="13">
        <v>4</v>
      </c>
      <c r="B6" s="15" t="s">
        <v>19</v>
      </c>
      <c r="C6" s="15" t="s">
        <v>20</v>
      </c>
      <c r="D6" s="15" t="s">
        <v>11</v>
      </c>
      <c r="E6" s="15">
        <v>500</v>
      </c>
      <c r="F6" s="15"/>
      <c r="G6" s="13">
        <f t="shared" si="0"/>
        <v>0</v>
      </c>
      <c r="H6" s="13" t="s">
        <v>12</v>
      </c>
    </row>
    <row r="7" ht="35" customHeight="1" spans="1:8">
      <c r="A7" s="13">
        <v>5</v>
      </c>
      <c r="B7" s="9" t="s">
        <v>21</v>
      </c>
      <c r="C7" s="9" t="s">
        <v>22</v>
      </c>
      <c r="D7" s="9" t="s">
        <v>17</v>
      </c>
      <c r="E7" s="9">
        <v>500</v>
      </c>
      <c r="F7" s="9"/>
      <c r="G7" s="13">
        <f t="shared" si="0"/>
        <v>0</v>
      </c>
      <c r="H7" s="13" t="s">
        <v>12</v>
      </c>
    </row>
    <row r="8" ht="35" customHeight="1" spans="1:8">
      <c r="A8" s="13">
        <v>6</v>
      </c>
      <c r="B8" s="9" t="s">
        <v>23</v>
      </c>
      <c r="C8" s="9" t="s">
        <v>24</v>
      </c>
      <c r="D8" s="9" t="s">
        <v>11</v>
      </c>
      <c r="E8" s="9">
        <v>100</v>
      </c>
      <c r="F8" s="9"/>
      <c r="G8" s="13">
        <f t="shared" si="0"/>
        <v>0</v>
      </c>
      <c r="H8" s="13" t="s">
        <v>25</v>
      </c>
    </row>
    <row r="9" ht="35" customHeight="1" spans="1:8">
      <c r="A9" s="13">
        <v>7</v>
      </c>
      <c r="B9" s="16" t="s">
        <v>26</v>
      </c>
      <c r="C9" s="16" t="s">
        <v>27</v>
      </c>
      <c r="D9" s="16" t="s">
        <v>28</v>
      </c>
      <c r="E9" s="17">
        <v>100</v>
      </c>
      <c r="F9" s="9"/>
      <c r="G9" s="13">
        <f t="shared" si="0"/>
        <v>0</v>
      </c>
      <c r="H9" s="13" t="s">
        <v>18</v>
      </c>
    </row>
    <row r="10" ht="35" customHeight="1" spans="1:8">
      <c r="A10" s="13">
        <v>8</v>
      </c>
      <c r="B10" s="13" t="s">
        <v>29</v>
      </c>
      <c r="C10" s="13" t="s">
        <v>30</v>
      </c>
      <c r="D10" s="13" t="s">
        <v>31</v>
      </c>
      <c r="E10" s="13">
        <v>100</v>
      </c>
      <c r="F10" s="13"/>
      <c r="G10" s="13">
        <f t="shared" si="0"/>
        <v>0</v>
      </c>
      <c r="H10" s="13" t="s">
        <v>18</v>
      </c>
    </row>
    <row r="11" ht="35" customHeight="1" spans="1:8">
      <c r="A11" s="13">
        <v>9</v>
      </c>
      <c r="B11" s="9" t="s">
        <v>32</v>
      </c>
      <c r="C11" s="9" t="s">
        <v>33</v>
      </c>
      <c r="D11" s="9" t="s">
        <v>11</v>
      </c>
      <c r="E11" s="9">
        <v>1000</v>
      </c>
      <c r="F11" s="9"/>
      <c r="G11" s="13">
        <f t="shared" si="0"/>
        <v>0</v>
      </c>
      <c r="H11" s="13" t="s">
        <v>12</v>
      </c>
    </row>
    <row r="12" ht="35" customHeight="1" spans="1:8">
      <c r="A12" s="13">
        <v>10</v>
      </c>
      <c r="B12" s="9" t="s">
        <v>34</v>
      </c>
      <c r="C12" s="9" t="s">
        <v>35</v>
      </c>
      <c r="D12" s="9" t="s">
        <v>36</v>
      </c>
      <c r="E12" s="9">
        <v>500</v>
      </c>
      <c r="F12" s="9"/>
      <c r="G12" s="13">
        <f t="shared" si="0"/>
        <v>0</v>
      </c>
      <c r="H12" s="13" t="s">
        <v>25</v>
      </c>
    </row>
    <row r="13" ht="35" customHeight="1" spans="1:8">
      <c r="A13" s="13">
        <v>11</v>
      </c>
      <c r="B13" s="9" t="s">
        <v>37</v>
      </c>
      <c r="C13" s="9" t="s">
        <v>38</v>
      </c>
      <c r="D13" s="9" t="s">
        <v>39</v>
      </c>
      <c r="E13" s="9">
        <v>20</v>
      </c>
      <c r="F13" s="9"/>
      <c r="G13" s="13">
        <f t="shared" si="0"/>
        <v>0</v>
      </c>
      <c r="H13" s="13"/>
    </row>
    <row r="14" ht="35" customHeight="1" spans="1:8">
      <c r="A14" s="13">
        <v>12</v>
      </c>
      <c r="B14" s="9" t="s">
        <v>40</v>
      </c>
      <c r="C14" s="9" t="s">
        <v>41</v>
      </c>
      <c r="D14" s="9" t="s">
        <v>39</v>
      </c>
      <c r="E14" s="9">
        <v>10</v>
      </c>
      <c r="F14" s="9"/>
      <c r="G14" s="13">
        <f t="shared" si="0"/>
        <v>0</v>
      </c>
      <c r="H14" s="13"/>
    </row>
    <row r="15" ht="35" customHeight="1" spans="1:8">
      <c r="A15" s="13">
        <v>13</v>
      </c>
      <c r="B15" s="9" t="s">
        <v>42</v>
      </c>
      <c r="C15" s="9" t="s">
        <v>43</v>
      </c>
      <c r="D15" s="9" t="s">
        <v>44</v>
      </c>
      <c r="E15" s="9">
        <v>5</v>
      </c>
      <c r="F15" s="9"/>
      <c r="G15" s="13">
        <f t="shared" si="0"/>
        <v>0</v>
      </c>
      <c r="H15" s="13" t="s">
        <v>45</v>
      </c>
    </row>
    <row r="16" ht="35" customHeight="1" spans="1:8">
      <c r="A16" s="13">
        <v>14</v>
      </c>
      <c r="B16" s="9" t="s">
        <v>46</v>
      </c>
      <c r="C16" s="9" t="s">
        <v>47</v>
      </c>
      <c r="D16" s="9" t="s">
        <v>44</v>
      </c>
      <c r="E16" s="9">
        <v>10</v>
      </c>
      <c r="F16" s="9"/>
      <c r="G16" s="13">
        <f t="shared" si="0"/>
        <v>0</v>
      </c>
      <c r="H16" s="13" t="s">
        <v>45</v>
      </c>
    </row>
    <row r="17" ht="35" customHeight="1" spans="1:8">
      <c r="A17" s="13">
        <v>15</v>
      </c>
      <c r="B17" s="9" t="s">
        <v>48</v>
      </c>
      <c r="C17" s="9" t="s">
        <v>49</v>
      </c>
      <c r="D17" s="9" t="s">
        <v>36</v>
      </c>
      <c r="E17" s="9">
        <v>100</v>
      </c>
      <c r="F17" s="9"/>
      <c r="G17" s="13">
        <f t="shared" si="0"/>
        <v>0</v>
      </c>
      <c r="H17" s="13"/>
    </row>
    <row r="18" ht="35" customHeight="1" spans="1:8">
      <c r="A18" s="13">
        <v>16</v>
      </c>
      <c r="B18" s="9" t="s">
        <v>50</v>
      </c>
      <c r="C18" s="9" t="s">
        <v>51</v>
      </c>
      <c r="D18" s="9" t="s">
        <v>36</v>
      </c>
      <c r="E18" s="9">
        <v>100</v>
      </c>
      <c r="F18" s="9"/>
      <c r="G18" s="13">
        <f t="shared" si="0"/>
        <v>0</v>
      </c>
      <c r="H18" s="13"/>
    </row>
    <row r="19" ht="35" customHeight="1" spans="1:8">
      <c r="A19" s="13">
        <v>17</v>
      </c>
      <c r="B19" s="9" t="s">
        <v>52</v>
      </c>
      <c r="C19" s="9" t="s">
        <v>53</v>
      </c>
      <c r="D19" s="9" t="s">
        <v>36</v>
      </c>
      <c r="E19" s="9">
        <v>100</v>
      </c>
      <c r="F19" s="9"/>
      <c r="G19" s="13">
        <f t="shared" si="0"/>
        <v>0</v>
      </c>
      <c r="H19" s="13"/>
    </row>
    <row r="20" ht="35" customHeight="1" spans="1:8">
      <c r="A20" s="13">
        <v>18</v>
      </c>
      <c r="B20" s="9" t="s">
        <v>54</v>
      </c>
      <c r="C20" s="9" t="s">
        <v>55</v>
      </c>
      <c r="D20" s="9" t="s">
        <v>36</v>
      </c>
      <c r="E20" s="9">
        <v>500</v>
      </c>
      <c r="F20" s="9"/>
      <c r="G20" s="13">
        <f t="shared" si="0"/>
        <v>0</v>
      </c>
      <c r="H20" s="13" t="s">
        <v>12</v>
      </c>
    </row>
    <row r="21" ht="35" customHeight="1" spans="1:8">
      <c r="A21" s="13">
        <v>19</v>
      </c>
      <c r="B21" s="9" t="s">
        <v>56</v>
      </c>
      <c r="C21" s="9" t="s">
        <v>57</v>
      </c>
      <c r="D21" s="9" t="s">
        <v>11</v>
      </c>
      <c r="E21" s="9">
        <v>100</v>
      </c>
      <c r="F21" s="9"/>
      <c r="G21" s="13">
        <f t="shared" si="0"/>
        <v>0</v>
      </c>
      <c r="H21" s="13" t="s">
        <v>25</v>
      </c>
    </row>
    <row r="22" ht="35" customHeight="1" spans="1:8">
      <c r="A22" s="13">
        <v>20</v>
      </c>
      <c r="B22" s="9" t="s">
        <v>58</v>
      </c>
      <c r="C22" s="9" t="s">
        <v>59</v>
      </c>
      <c r="D22" s="9" t="s">
        <v>60</v>
      </c>
      <c r="E22" s="9">
        <v>10</v>
      </c>
      <c r="F22" s="9"/>
      <c r="G22" s="13">
        <f t="shared" si="0"/>
        <v>0</v>
      </c>
      <c r="H22" s="13" t="s">
        <v>18</v>
      </c>
    </row>
    <row r="23" ht="35" customHeight="1" spans="1:8">
      <c r="A23" s="13">
        <v>21</v>
      </c>
      <c r="B23" s="9" t="s">
        <v>61</v>
      </c>
      <c r="C23" s="9" t="s">
        <v>62</v>
      </c>
      <c r="D23" s="9" t="s">
        <v>60</v>
      </c>
      <c r="E23" s="9">
        <v>65</v>
      </c>
      <c r="F23" s="9"/>
      <c r="G23" s="13">
        <f t="shared" si="0"/>
        <v>0</v>
      </c>
      <c r="H23" s="13" t="s">
        <v>12</v>
      </c>
    </row>
    <row r="24" ht="35" customHeight="1" spans="1:8">
      <c r="A24" s="13">
        <v>22</v>
      </c>
      <c r="B24" s="9" t="s">
        <v>63</v>
      </c>
      <c r="C24" s="9" t="s">
        <v>64</v>
      </c>
      <c r="D24" s="9" t="s">
        <v>28</v>
      </c>
      <c r="E24" s="9">
        <v>50</v>
      </c>
      <c r="F24" s="9"/>
      <c r="G24" s="13">
        <f t="shared" si="0"/>
        <v>0</v>
      </c>
      <c r="H24" s="13" t="s">
        <v>18</v>
      </c>
    </row>
    <row r="25" ht="35" customHeight="1" spans="1:8">
      <c r="A25" s="13">
        <v>23</v>
      </c>
      <c r="B25" s="9" t="s">
        <v>65</v>
      </c>
      <c r="C25" s="9" t="s">
        <v>66</v>
      </c>
      <c r="D25" s="9" t="s">
        <v>67</v>
      </c>
      <c r="E25" s="9">
        <v>65</v>
      </c>
      <c r="F25" s="9"/>
      <c r="G25" s="13">
        <f t="shared" si="0"/>
        <v>0</v>
      </c>
      <c r="H25" s="13" t="s">
        <v>12</v>
      </c>
    </row>
    <row r="26" ht="35" customHeight="1" spans="1:8">
      <c r="A26" s="13">
        <v>24</v>
      </c>
      <c r="B26" s="9" t="s">
        <v>68</v>
      </c>
      <c r="C26" s="9" t="s">
        <v>69</v>
      </c>
      <c r="D26" s="9" t="s">
        <v>31</v>
      </c>
      <c r="E26" s="9">
        <v>100</v>
      </c>
      <c r="F26" s="9"/>
      <c r="G26" s="13">
        <f t="shared" si="0"/>
        <v>0</v>
      </c>
      <c r="H26" s="13" t="s">
        <v>18</v>
      </c>
    </row>
    <row r="27" ht="35" customHeight="1" spans="1:8">
      <c r="A27" s="13">
        <v>25</v>
      </c>
      <c r="B27" s="9" t="s">
        <v>70</v>
      </c>
      <c r="C27" s="9" t="s">
        <v>71</v>
      </c>
      <c r="D27" s="9" t="s">
        <v>31</v>
      </c>
      <c r="E27" s="9">
        <v>200</v>
      </c>
      <c r="F27" s="9"/>
      <c r="G27" s="13">
        <f t="shared" si="0"/>
        <v>0</v>
      </c>
      <c r="H27" s="13"/>
    </row>
    <row r="28" ht="35" customHeight="1" spans="1:8">
      <c r="A28" s="13">
        <v>26</v>
      </c>
      <c r="B28" s="9" t="s">
        <v>72</v>
      </c>
      <c r="C28" s="9" t="s">
        <v>73</v>
      </c>
      <c r="D28" s="9" t="s">
        <v>31</v>
      </c>
      <c r="E28" s="9">
        <v>50</v>
      </c>
      <c r="F28" s="9"/>
      <c r="G28" s="13">
        <f t="shared" si="0"/>
        <v>0</v>
      </c>
      <c r="H28" s="13" t="s">
        <v>18</v>
      </c>
    </row>
    <row r="29" ht="35" customHeight="1" spans="1:8">
      <c r="A29" s="13">
        <v>27</v>
      </c>
      <c r="B29" s="9"/>
      <c r="C29" s="9" t="s">
        <v>74</v>
      </c>
      <c r="D29" s="9" t="s">
        <v>31</v>
      </c>
      <c r="E29" s="9">
        <v>80</v>
      </c>
      <c r="F29" s="9"/>
      <c r="G29" s="13">
        <f t="shared" si="0"/>
        <v>0</v>
      </c>
      <c r="H29" s="13" t="s">
        <v>18</v>
      </c>
    </row>
    <row r="30" ht="35" customHeight="1" spans="1:8">
      <c r="A30" s="13">
        <v>28</v>
      </c>
      <c r="B30" s="9" t="s">
        <v>75</v>
      </c>
      <c r="C30" s="9" t="s">
        <v>76</v>
      </c>
      <c r="D30" s="9" t="s">
        <v>60</v>
      </c>
      <c r="E30" s="9">
        <v>20</v>
      </c>
      <c r="F30" s="9"/>
      <c r="G30" s="13">
        <f t="shared" si="0"/>
        <v>0</v>
      </c>
      <c r="H30" s="13" t="s">
        <v>18</v>
      </c>
    </row>
    <row r="31" ht="35" customHeight="1" spans="1:8">
      <c r="A31" s="13">
        <v>29</v>
      </c>
      <c r="B31" s="9" t="s">
        <v>77</v>
      </c>
      <c r="C31" s="9" t="s">
        <v>78</v>
      </c>
      <c r="D31" s="9" t="s">
        <v>60</v>
      </c>
      <c r="E31" s="9">
        <v>2</v>
      </c>
      <c r="F31" s="9"/>
      <c r="G31" s="13">
        <f t="shared" si="0"/>
        <v>0</v>
      </c>
      <c r="H31" s="13" t="s">
        <v>18</v>
      </c>
    </row>
    <row r="32" ht="35" customHeight="1" spans="1:8">
      <c r="A32" s="13">
        <v>30</v>
      </c>
      <c r="B32" s="18" t="s">
        <v>79</v>
      </c>
      <c r="C32" s="18" t="s">
        <v>80</v>
      </c>
      <c r="D32" s="18" t="s">
        <v>36</v>
      </c>
      <c r="E32" s="18">
        <v>20</v>
      </c>
      <c r="F32" s="18"/>
      <c r="G32" s="13">
        <f t="shared" si="0"/>
        <v>0</v>
      </c>
      <c r="H32" s="13" t="s">
        <v>18</v>
      </c>
    </row>
    <row r="33" ht="35" customHeight="1" spans="1:8">
      <c r="A33" s="13">
        <v>31</v>
      </c>
      <c r="B33" s="18" t="s">
        <v>81</v>
      </c>
      <c r="C33" s="18" t="s">
        <v>82</v>
      </c>
      <c r="D33" s="18" t="s">
        <v>36</v>
      </c>
      <c r="E33" s="18">
        <v>20</v>
      </c>
      <c r="F33" s="18"/>
      <c r="G33" s="13">
        <f t="shared" si="0"/>
        <v>0</v>
      </c>
      <c r="H33" s="9" t="s">
        <v>45</v>
      </c>
    </row>
    <row r="34" ht="35" customHeight="1" spans="1:8">
      <c r="A34" s="13">
        <v>32</v>
      </c>
      <c r="B34" s="18" t="s">
        <v>83</v>
      </c>
      <c r="C34" s="18" t="s">
        <v>84</v>
      </c>
      <c r="D34" s="18" t="s">
        <v>36</v>
      </c>
      <c r="E34" s="18">
        <v>4</v>
      </c>
      <c r="F34" s="18"/>
      <c r="G34" s="13">
        <f t="shared" si="0"/>
        <v>0</v>
      </c>
      <c r="H34" s="9" t="s">
        <v>45</v>
      </c>
    </row>
    <row r="35" ht="35" customHeight="1" spans="1:8">
      <c r="A35" s="13">
        <v>33</v>
      </c>
      <c r="B35" s="15" t="s">
        <v>72</v>
      </c>
      <c r="C35" s="15" t="s">
        <v>85</v>
      </c>
      <c r="D35" s="15" t="s">
        <v>31</v>
      </c>
      <c r="E35" s="15">
        <v>40</v>
      </c>
      <c r="F35" s="15"/>
      <c r="G35" s="13">
        <f t="shared" si="0"/>
        <v>0</v>
      </c>
      <c r="H35" s="9" t="s">
        <v>86</v>
      </c>
    </row>
    <row r="36" ht="35" customHeight="1" spans="1:8">
      <c r="A36" s="13">
        <v>34</v>
      </c>
      <c r="B36" s="15" t="s">
        <v>87</v>
      </c>
      <c r="C36" s="15" t="s">
        <v>88</v>
      </c>
      <c r="D36" s="15" t="s">
        <v>28</v>
      </c>
      <c r="E36" s="15">
        <v>40</v>
      </c>
      <c r="F36" s="15"/>
      <c r="G36" s="13">
        <f t="shared" ref="G36:G65" si="1">E36*F36</f>
        <v>0</v>
      </c>
      <c r="H36" s="9" t="s">
        <v>45</v>
      </c>
    </row>
    <row r="37" ht="35" customHeight="1" spans="1:8">
      <c r="A37" s="13">
        <v>35</v>
      </c>
      <c r="B37" s="9" t="s">
        <v>89</v>
      </c>
      <c r="C37" s="9" t="s">
        <v>90</v>
      </c>
      <c r="D37" s="9" t="s">
        <v>31</v>
      </c>
      <c r="E37" s="9">
        <v>50</v>
      </c>
      <c r="F37" s="9"/>
      <c r="G37" s="13">
        <f t="shared" si="1"/>
        <v>0</v>
      </c>
      <c r="H37" s="13" t="s">
        <v>18</v>
      </c>
    </row>
    <row r="38" ht="35" customHeight="1" spans="1:8">
      <c r="A38" s="13">
        <v>36</v>
      </c>
      <c r="B38" s="9" t="s">
        <v>91</v>
      </c>
      <c r="C38" s="9" t="s">
        <v>92</v>
      </c>
      <c r="D38" s="9" t="s">
        <v>28</v>
      </c>
      <c r="E38" s="9">
        <v>20</v>
      </c>
      <c r="F38" s="9"/>
      <c r="G38" s="13">
        <f t="shared" si="1"/>
        <v>0</v>
      </c>
      <c r="H38" s="14" t="s">
        <v>12</v>
      </c>
    </row>
    <row r="39" ht="35" customHeight="1" spans="1:8">
      <c r="A39" s="13">
        <v>37</v>
      </c>
      <c r="B39" s="9" t="s">
        <v>93</v>
      </c>
      <c r="C39" s="9" t="s">
        <v>94</v>
      </c>
      <c r="D39" s="9" t="s">
        <v>60</v>
      </c>
      <c r="E39" s="9">
        <v>100</v>
      </c>
      <c r="F39" s="9"/>
      <c r="G39" s="13">
        <f t="shared" si="1"/>
        <v>0</v>
      </c>
      <c r="H39" s="13" t="s">
        <v>12</v>
      </c>
    </row>
    <row r="40" ht="35" customHeight="1" spans="1:8">
      <c r="A40" s="13">
        <v>38</v>
      </c>
      <c r="B40" s="9" t="s">
        <v>95</v>
      </c>
      <c r="C40" s="9" t="s">
        <v>96</v>
      </c>
      <c r="D40" s="9" t="s">
        <v>60</v>
      </c>
      <c r="E40" s="9">
        <v>10</v>
      </c>
      <c r="F40" s="9"/>
      <c r="G40" s="13">
        <f t="shared" si="1"/>
        <v>0</v>
      </c>
      <c r="H40" s="13" t="s">
        <v>18</v>
      </c>
    </row>
    <row r="41" ht="35" customHeight="1" spans="1:8">
      <c r="A41" s="13">
        <v>39</v>
      </c>
      <c r="B41" s="9" t="s">
        <v>97</v>
      </c>
      <c r="C41" s="9" t="s">
        <v>98</v>
      </c>
      <c r="D41" s="9" t="s">
        <v>28</v>
      </c>
      <c r="E41" s="9">
        <v>55</v>
      </c>
      <c r="F41" s="9"/>
      <c r="G41" s="13">
        <f t="shared" si="1"/>
        <v>0</v>
      </c>
      <c r="H41" s="14" t="s">
        <v>12</v>
      </c>
    </row>
    <row r="42" ht="35" customHeight="1" spans="1:8">
      <c r="A42" s="13">
        <v>40</v>
      </c>
      <c r="B42" s="9" t="s">
        <v>99</v>
      </c>
      <c r="C42" s="9" t="s">
        <v>100</v>
      </c>
      <c r="D42" s="9" t="s">
        <v>28</v>
      </c>
      <c r="E42" s="9">
        <v>10</v>
      </c>
      <c r="F42" s="9"/>
      <c r="G42" s="13">
        <f t="shared" si="1"/>
        <v>0</v>
      </c>
      <c r="H42" s="14" t="s">
        <v>45</v>
      </c>
    </row>
    <row r="43" ht="35" customHeight="1" spans="1:8">
      <c r="A43" s="13">
        <v>41</v>
      </c>
      <c r="B43" s="9" t="s">
        <v>101</v>
      </c>
      <c r="C43" s="9" t="s">
        <v>102</v>
      </c>
      <c r="D43" s="9" t="s">
        <v>28</v>
      </c>
      <c r="E43" s="9">
        <v>10</v>
      </c>
      <c r="F43" s="9"/>
      <c r="G43" s="13">
        <f t="shared" si="1"/>
        <v>0</v>
      </c>
      <c r="H43" s="14" t="s">
        <v>45</v>
      </c>
    </row>
    <row r="44" ht="35" customHeight="1" spans="1:8">
      <c r="A44" s="13">
        <v>42</v>
      </c>
      <c r="B44" s="9" t="s">
        <v>103</v>
      </c>
      <c r="C44" s="9" t="s">
        <v>59</v>
      </c>
      <c r="D44" s="9" t="s">
        <v>60</v>
      </c>
      <c r="E44" s="9">
        <v>10</v>
      </c>
      <c r="F44" s="9"/>
      <c r="G44" s="13">
        <f t="shared" si="1"/>
        <v>0</v>
      </c>
      <c r="H44" s="14" t="s">
        <v>18</v>
      </c>
    </row>
    <row r="45" ht="35" customHeight="1" spans="1:8">
      <c r="A45" s="13">
        <v>43</v>
      </c>
      <c r="B45" s="9" t="s">
        <v>104</v>
      </c>
      <c r="C45" s="9" t="s">
        <v>105</v>
      </c>
      <c r="D45" s="9" t="s">
        <v>60</v>
      </c>
      <c r="E45" s="9">
        <v>10</v>
      </c>
      <c r="F45" s="9"/>
      <c r="G45" s="13">
        <f t="shared" si="1"/>
        <v>0</v>
      </c>
      <c r="H45" s="14" t="s">
        <v>18</v>
      </c>
    </row>
    <row r="46" ht="35" customHeight="1" spans="1:8">
      <c r="A46" s="13">
        <v>44</v>
      </c>
      <c r="B46" s="9" t="s">
        <v>106</v>
      </c>
      <c r="C46" s="9" t="s">
        <v>107</v>
      </c>
      <c r="D46" s="9" t="s">
        <v>108</v>
      </c>
      <c r="E46" s="9">
        <v>6</v>
      </c>
      <c r="F46" s="9"/>
      <c r="G46" s="13">
        <f t="shared" si="1"/>
        <v>0</v>
      </c>
      <c r="H46" s="14" t="s">
        <v>109</v>
      </c>
    </row>
    <row r="47" ht="35" customHeight="1" spans="1:8">
      <c r="A47" s="13">
        <v>45</v>
      </c>
      <c r="B47" s="19" t="s">
        <v>110</v>
      </c>
      <c r="C47" s="20" t="s">
        <v>111</v>
      </c>
      <c r="D47" s="20" t="s">
        <v>31</v>
      </c>
      <c r="E47" s="21">
        <v>30</v>
      </c>
      <c r="F47" s="21"/>
      <c r="G47" s="13">
        <f t="shared" si="1"/>
        <v>0</v>
      </c>
      <c r="H47" s="21" t="s">
        <v>18</v>
      </c>
    </row>
    <row r="48" ht="35" customHeight="1" spans="1:8">
      <c r="A48" s="13">
        <v>46</v>
      </c>
      <c r="B48" s="19" t="s">
        <v>112</v>
      </c>
      <c r="C48" s="20" t="s">
        <v>113</v>
      </c>
      <c r="D48" s="20" t="s">
        <v>28</v>
      </c>
      <c r="E48" s="21">
        <v>2</v>
      </c>
      <c r="F48" s="21"/>
      <c r="G48" s="13">
        <f t="shared" si="1"/>
        <v>0</v>
      </c>
      <c r="H48" s="21" t="s">
        <v>18</v>
      </c>
    </row>
    <row r="49" ht="30" customHeight="1" spans="1:8">
      <c r="A49" s="13">
        <v>47</v>
      </c>
      <c r="B49" s="19" t="s">
        <v>114</v>
      </c>
      <c r="C49" s="20" t="s">
        <v>115</v>
      </c>
      <c r="D49" s="20" t="s">
        <v>31</v>
      </c>
      <c r="E49" s="19" t="s">
        <v>116</v>
      </c>
      <c r="F49" s="19"/>
      <c r="G49" s="13">
        <f t="shared" si="1"/>
        <v>0</v>
      </c>
      <c r="H49" s="21" t="s">
        <v>18</v>
      </c>
    </row>
    <row r="50" s="2" customFormat="1" ht="30" customHeight="1" spans="1:8">
      <c r="A50" s="13">
        <v>48</v>
      </c>
      <c r="B50" s="19" t="s">
        <v>117</v>
      </c>
      <c r="C50" s="20" t="s">
        <v>118</v>
      </c>
      <c r="D50" s="20" t="s">
        <v>31</v>
      </c>
      <c r="E50" s="19" t="s">
        <v>119</v>
      </c>
      <c r="F50" s="19"/>
      <c r="G50" s="13">
        <f t="shared" si="1"/>
        <v>0</v>
      </c>
      <c r="H50" s="21" t="s">
        <v>120</v>
      </c>
    </row>
    <row r="51" s="2" customFormat="1" ht="30" customHeight="1" spans="1:8">
      <c r="A51" s="13">
        <v>49</v>
      </c>
      <c r="B51" s="19" t="s">
        <v>121</v>
      </c>
      <c r="C51" s="20" t="s">
        <v>122</v>
      </c>
      <c r="D51" s="20" t="s">
        <v>31</v>
      </c>
      <c r="E51" s="19" t="s">
        <v>119</v>
      </c>
      <c r="F51" s="19"/>
      <c r="G51" s="13">
        <f t="shared" si="1"/>
        <v>0</v>
      </c>
      <c r="H51" s="21" t="s">
        <v>120</v>
      </c>
    </row>
    <row r="52" s="2" customFormat="1" ht="30" customHeight="1" spans="1:8">
      <c r="A52" s="13">
        <v>50</v>
      </c>
      <c r="B52" s="19" t="s">
        <v>123</v>
      </c>
      <c r="C52" s="20" t="s">
        <v>124</v>
      </c>
      <c r="D52" s="20" t="s">
        <v>31</v>
      </c>
      <c r="E52" s="19" t="s">
        <v>116</v>
      </c>
      <c r="F52" s="19"/>
      <c r="G52" s="13">
        <f t="shared" si="1"/>
        <v>0</v>
      </c>
      <c r="H52" s="21" t="s">
        <v>120</v>
      </c>
    </row>
    <row r="53" s="2" customFormat="1" ht="30" customHeight="1" spans="1:8">
      <c r="A53" s="13">
        <v>51</v>
      </c>
      <c r="B53" s="19" t="s">
        <v>125</v>
      </c>
      <c r="C53" s="20" t="s">
        <v>126</v>
      </c>
      <c r="D53" s="20" t="s">
        <v>108</v>
      </c>
      <c r="E53" s="19" t="s">
        <v>127</v>
      </c>
      <c r="F53" s="19"/>
      <c r="G53" s="13">
        <f t="shared" si="1"/>
        <v>0</v>
      </c>
      <c r="H53" s="21" t="s">
        <v>128</v>
      </c>
    </row>
    <row r="54" s="2" customFormat="1" ht="30" customHeight="1" spans="1:8">
      <c r="A54" s="13">
        <v>52</v>
      </c>
      <c r="B54" s="19" t="s">
        <v>129</v>
      </c>
      <c r="C54" s="20" t="s">
        <v>130</v>
      </c>
      <c r="D54" s="20" t="s">
        <v>131</v>
      </c>
      <c r="E54" s="19" t="s">
        <v>132</v>
      </c>
      <c r="F54" s="19"/>
      <c r="G54" s="13">
        <f t="shared" si="1"/>
        <v>0</v>
      </c>
      <c r="H54" s="21" t="s">
        <v>128</v>
      </c>
    </row>
    <row r="55" s="2" customFormat="1" ht="30" customHeight="1" spans="1:8">
      <c r="A55" s="13">
        <v>53</v>
      </c>
      <c r="B55" s="14" t="s">
        <v>133</v>
      </c>
      <c r="C55" s="14" t="s">
        <v>134</v>
      </c>
      <c r="D55" s="14" t="s">
        <v>36</v>
      </c>
      <c r="E55" s="19" t="s">
        <v>116</v>
      </c>
      <c r="F55" s="19"/>
      <c r="G55" s="13">
        <f t="shared" si="1"/>
        <v>0</v>
      </c>
      <c r="H55" s="21" t="s">
        <v>120</v>
      </c>
    </row>
    <row r="56" s="3" customFormat="1" ht="30" customHeight="1" spans="1:8">
      <c r="A56" s="13">
        <v>54</v>
      </c>
      <c r="B56" s="14" t="s">
        <v>135</v>
      </c>
      <c r="C56" s="14" t="s">
        <v>136</v>
      </c>
      <c r="D56" s="14" t="s">
        <v>36</v>
      </c>
      <c r="E56" s="19" t="s">
        <v>137</v>
      </c>
      <c r="F56" s="19"/>
      <c r="G56" s="13">
        <f t="shared" si="1"/>
        <v>0</v>
      </c>
      <c r="H56" s="21" t="s">
        <v>120</v>
      </c>
    </row>
    <row r="57" ht="30" customHeight="1" spans="1:8">
      <c r="A57" s="13">
        <v>55</v>
      </c>
      <c r="B57" s="13" t="s">
        <v>138</v>
      </c>
      <c r="C57" s="13" t="s">
        <v>139</v>
      </c>
      <c r="D57" s="22" t="s">
        <v>140</v>
      </c>
      <c r="E57" s="22">
        <v>30</v>
      </c>
      <c r="F57" s="22"/>
      <c r="G57" s="13">
        <f t="shared" si="1"/>
        <v>0</v>
      </c>
      <c r="H57" s="21" t="s">
        <v>18</v>
      </c>
    </row>
    <row r="58" ht="30" customHeight="1" spans="1:8">
      <c r="A58" s="13">
        <v>56</v>
      </c>
      <c r="B58" s="13" t="s">
        <v>141</v>
      </c>
      <c r="C58" s="13" t="s">
        <v>142</v>
      </c>
      <c r="D58" s="22" t="s">
        <v>31</v>
      </c>
      <c r="E58" s="22">
        <v>10</v>
      </c>
      <c r="F58" s="22"/>
      <c r="G58" s="13">
        <f t="shared" si="1"/>
        <v>0</v>
      </c>
      <c r="H58" s="21" t="s">
        <v>18</v>
      </c>
    </row>
    <row r="59" ht="45" customHeight="1" spans="1:8">
      <c r="A59" s="13">
        <v>57</v>
      </c>
      <c r="B59" s="13" t="s">
        <v>143</v>
      </c>
      <c r="C59" s="13" t="s">
        <v>144</v>
      </c>
      <c r="D59" s="13" t="s">
        <v>60</v>
      </c>
      <c r="E59" s="13">
        <v>2</v>
      </c>
      <c r="F59" s="13"/>
      <c r="G59" s="13">
        <f t="shared" si="1"/>
        <v>0</v>
      </c>
      <c r="H59" s="21" t="s">
        <v>18</v>
      </c>
    </row>
    <row r="60" ht="30" customHeight="1" spans="1:8">
      <c r="A60" s="13">
        <v>58</v>
      </c>
      <c r="B60" s="13" t="s">
        <v>145</v>
      </c>
      <c r="C60" s="13" t="s">
        <v>146</v>
      </c>
      <c r="D60" s="13" t="s">
        <v>60</v>
      </c>
      <c r="E60" s="13">
        <v>1</v>
      </c>
      <c r="F60" s="13"/>
      <c r="G60" s="13">
        <f t="shared" si="1"/>
        <v>0</v>
      </c>
      <c r="H60" s="21" t="s">
        <v>18</v>
      </c>
    </row>
    <row r="61" ht="30" customHeight="1" spans="1:8">
      <c r="A61" s="13">
        <v>59</v>
      </c>
      <c r="B61" s="13" t="s">
        <v>147</v>
      </c>
      <c r="C61" s="13" t="s">
        <v>111</v>
      </c>
      <c r="D61" s="13" t="s">
        <v>31</v>
      </c>
      <c r="E61" s="19" t="s">
        <v>148</v>
      </c>
      <c r="F61" s="19"/>
      <c r="G61" s="13">
        <f t="shared" si="1"/>
        <v>0</v>
      </c>
      <c r="H61" s="21" t="s">
        <v>18</v>
      </c>
    </row>
    <row r="62" ht="30" customHeight="1" spans="1:8">
      <c r="A62" s="13">
        <v>60</v>
      </c>
      <c r="B62" s="13" t="s">
        <v>149</v>
      </c>
      <c r="C62" s="13" t="s">
        <v>150</v>
      </c>
      <c r="D62" s="13" t="s">
        <v>31</v>
      </c>
      <c r="E62" s="13">
        <v>20</v>
      </c>
      <c r="F62" s="13"/>
      <c r="G62" s="13">
        <f t="shared" si="1"/>
        <v>0</v>
      </c>
      <c r="H62" s="21" t="s">
        <v>18</v>
      </c>
    </row>
    <row r="63" ht="30" customHeight="1" spans="1:8">
      <c r="A63" s="13">
        <v>61</v>
      </c>
      <c r="B63" s="13" t="s">
        <v>151</v>
      </c>
      <c r="C63" s="13" t="s">
        <v>152</v>
      </c>
      <c r="D63" s="13" t="s">
        <v>31</v>
      </c>
      <c r="E63" s="19" t="s">
        <v>153</v>
      </c>
      <c r="F63" s="19"/>
      <c r="G63" s="13">
        <f t="shared" si="1"/>
        <v>0</v>
      </c>
      <c r="H63" s="21" t="s">
        <v>18</v>
      </c>
    </row>
    <row r="64" ht="30" customHeight="1" spans="1:8">
      <c r="A64" s="13">
        <v>62</v>
      </c>
      <c r="B64" s="13" t="s">
        <v>154</v>
      </c>
      <c r="C64" s="13" t="s">
        <v>155</v>
      </c>
      <c r="D64" s="13" t="s">
        <v>60</v>
      </c>
      <c r="E64" s="19" t="s">
        <v>156</v>
      </c>
      <c r="F64" s="19"/>
      <c r="G64" s="13">
        <f>E64*F64</f>
        <v>0</v>
      </c>
      <c r="H64" s="21" t="s">
        <v>18</v>
      </c>
    </row>
    <row r="65" ht="30" customHeight="1" spans="1:8">
      <c r="A65" s="13">
        <v>63</v>
      </c>
      <c r="B65" s="13" t="s">
        <v>157</v>
      </c>
      <c r="C65" s="13" t="s">
        <v>158</v>
      </c>
      <c r="D65" s="13" t="s">
        <v>11</v>
      </c>
      <c r="E65" s="13">
        <v>20</v>
      </c>
      <c r="F65" s="13"/>
      <c r="G65" s="13">
        <f t="shared" si="1"/>
        <v>0</v>
      </c>
      <c r="H65" s="23"/>
    </row>
    <row r="66" customFormat="1" ht="22" customHeight="1" spans="1:8">
      <c r="A66" s="24" t="s">
        <v>159</v>
      </c>
      <c r="B66" s="24"/>
      <c r="C66" s="24"/>
      <c r="D66" s="24"/>
      <c r="E66" s="25">
        <f>SUM(G3:G65)</f>
        <v>0</v>
      </c>
      <c r="F66" s="26"/>
      <c r="G66" s="26"/>
      <c r="H66" s="27"/>
    </row>
    <row r="67" customFormat="1" ht="22" customHeight="1" spans="1:8">
      <c r="A67" s="24" t="s">
        <v>160</v>
      </c>
      <c r="B67" s="24"/>
      <c r="C67" s="24"/>
      <c r="D67" s="24"/>
      <c r="E67" s="28"/>
      <c r="F67" s="28"/>
      <c r="G67" s="28"/>
      <c r="H67" s="28"/>
    </row>
    <row r="68" customFormat="1" ht="22" customHeight="1" spans="1:8">
      <c r="A68" s="24" t="s">
        <v>161</v>
      </c>
      <c r="B68" s="24"/>
      <c r="C68" s="24"/>
      <c r="D68" s="24"/>
      <c r="E68" s="29">
        <f>E66*(1+E67)</f>
        <v>0</v>
      </c>
      <c r="F68" s="29"/>
      <c r="G68" s="29"/>
      <c r="H68" s="29"/>
    </row>
    <row r="69" s="4" customFormat="1" ht="21" customHeight="1" spans="1:1">
      <c r="A69" s="4" t="s">
        <v>162</v>
      </c>
    </row>
    <row r="70" s="4" customFormat="1" ht="21" customHeight="1" spans="1:7">
      <c r="A70" s="30" t="s">
        <v>163</v>
      </c>
      <c r="C70" s="31"/>
      <c r="D70" s="32"/>
      <c r="E70" s="32"/>
      <c r="F70" s="31"/>
      <c r="G70" s="31"/>
    </row>
    <row r="71" s="4" customFormat="1" ht="21" customHeight="1" spans="1:7">
      <c r="A71" s="4" t="s">
        <v>164</v>
      </c>
      <c r="C71" s="31"/>
      <c r="D71" s="32"/>
      <c r="E71" s="32"/>
      <c r="F71" s="31"/>
      <c r="G71" s="31"/>
    </row>
    <row r="72" s="4" customFormat="1" ht="21" customHeight="1" spans="1:7">
      <c r="A72" s="4" t="s">
        <v>165</v>
      </c>
      <c r="C72" s="31"/>
      <c r="D72" s="32"/>
      <c r="E72" s="32"/>
      <c r="F72" s="31"/>
      <c r="G72" s="31"/>
    </row>
    <row r="73" s="4" customFormat="1" ht="21" customHeight="1" spans="1:2">
      <c r="A73" s="4" t="s">
        <v>166</v>
      </c>
      <c r="B73" s="31"/>
    </row>
    <row r="74" ht="36" customHeight="1"/>
    <row r="75" ht="36" customHeight="1"/>
    <row r="76" ht="36" customHeight="1"/>
    <row r="77" ht="36" customHeight="1"/>
    <row r="78" ht="36" customHeight="1"/>
    <row r="79" ht="36" customHeight="1"/>
  </sheetData>
  <mergeCells count="8">
    <mergeCell ref="A1:H1"/>
    <mergeCell ref="A66:D66"/>
    <mergeCell ref="E66:H66"/>
    <mergeCell ref="A67:D67"/>
    <mergeCell ref="E67:H67"/>
    <mergeCell ref="A68:D68"/>
    <mergeCell ref="E68:H68"/>
    <mergeCell ref="B28:B29"/>
  </mergeCells>
  <dataValidations count="1">
    <dataValidation type="list" allowBlank="1" showInputMessage="1" showErrorMessage="1" sqref="E67:H67">
      <formula1>"1%,3%,13%"</formula1>
    </dataValidation>
  </dataValidations>
  <pageMargins left="0.865972222222222" right="0.75138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杨金妮</cp:lastModifiedBy>
  <dcterms:created xsi:type="dcterms:W3CDTF">2022-12-03T08:55:00Z</dcterms:created>
  <cp:lastPrinted>2022-12-15T07:13:00Z</cp:lastPrinted>
  <dcterms:modified xsi:type="dcterms:W3CDTF">2025-02-10T05:38:32Z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C1B60A6EAF814C6BA1C43035C71DE08F_13</vt:lpwstr>
  </property>
  <property fmtid="{D5CDD505-2E9C-101B-9397-08002B2CF9AE}" pid="3" name="KSOProductBuildVer">
    <vt:lpwstr>2052-12.1.0.19770</vt:lpwstr>
  </property>
</Properties>
</file>